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Лот №1" sheetId="10" r:id="rId1"/>
  </sheets>
  <definedNames>
    <definedName name="_xlnm._FilterDatabase" localSheetId="0" hidden="1">'Лот №1'!$A$7:$X$7</definedName>
    <definedName name="_xlnm.Print_Area" localSheetId="0">'Лот №1'!$A$1:$X$29</definedName>
  </definedNames>
  <calcPr calcId="125725"/>
</workbook>
</file>

<file path=xl/calcChain.xml><?xml version="1.0" encoding="utf-8"?>
<calcChain xmlns="http://schemas.openxmlformats.org/spreadsheetml/2006/main">
  <c r="V17" i="10"/>
  <c r="X16" l="1"/>
  <c r="X15"/>
  <c r="X14"/>
  <c r="X13"/>
  <c r="X12"/>
  <c r="X11"/>
  <c r="X10"/>
  <c r="X9"/>
  <c r="X8"/>
  <c r="X17" l="1"/>
</calcChain>
</file>

<file path=xl/sharedStrings.xml><?xml version="1.0" encoding="utf-8"?>
<sst xmlns="http://schemas.openxmlformats.org/spreadsheetml/2006/main" count="133" uniqueCount="72">
  <si>
    <t>Требования к продукции / ГОСТ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</si>
  <si>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</si>
  <si>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</si>
  <si>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</si>
  <si>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</si>
  <si>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Код ЕНС</t>
  </si>
  <si>
    <t>ЕИ</t>
  </si>
  <si>
    <t>Грузополучатель</t>
  </si>
  <si>
    <t>Номер закупки</t>
  </si>
  <si>
    <t>Примечание</t>
  </si>
  <si>
    <t>№ позиции</t>
  </si>
  <si>
    <t>1. Порядок формирования цены</t>
  </si>
  <si>
    <t>ОКДП2</t>
  </si>
  <si>
    <t>ОКВЭД2</t>
  </si>
  <si>
    <t>№ лота</t>
  </si>
  <si>
    <t>29.32.30</t>
  </si>
  <si>
    <t>29.32</t>
  </si>
  <si>
    <t>г. Самара, ул. Ставропольская, д. 35</t>
  </si>
  <si>
    <t>ООО "Самарские коммунальные системы"</t>
  </si>
  <si>
    <t>ООО "Самарские коммунальные системы", АТЦ</t>
  </si>
  <si>
    <t>шт</t>
  </si>
  <si>
    <t>ИТОГО, сумма единичных расценок:</t>
  </si>
  <si>
    <t>л</t>
  </si>
  <si>
    <t>ЦЕНОВОЕ ПРЕДЛОЖЕНИЕ на поставку ТМЦ для закупок среди СМСП</t>
  </si>
  <si>
    <t>номер и предмет лота</t>
  </si>
  <si>
    <t>наименование организации</t>
  </si>
  <si>
    <t>участник должен указать номер закупки, номер и предмет лота, соответствующие указанным в документации</t>
  </si>
  <si>
    <t>Приложение 2.2.</t>
  </si>
  <si>
    <t>Заполняется участником</t>
  </si>
  <si>
    <t>Номенклатура предлагаемой продукции</t>
  </si>
  <si>
    <t>Основные технические характеристики предлагаемой продукции / ГОСТ</t>
  </si>
  <si>
    <t>Кратность поставки 
(При необходимости)</t>
  </si>
  <si>
    <t>Страна 
происхождения</t>
  </si>
  <si>
    <t>Наименование изготовителя 
(производитель)</t>
  </si>
  <si>
    <t>Зафиксирована в период срока действия договора и опциона</t>
  </si>
  <si>
    <t>(подпись)</t>
  </si>
  <si>
    <t>(ФИО)</t>
  </si>
  <si>
    <t>(должность)</t>
  </si>
  <si>
    <t>м.п.</t>
  </si>
  <si>
    <t>"_____"________________ 202___ г.</t>
  </si>
  <si>
    <t>2. Опцион Покупателя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</si>
  <si>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</si>
  <si>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</si>
  <si>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Предельная допустимая цена, руб. без НДС</t>
  </si>
  <si>
    <t xml:space="preserve">Цена с учетом понижающего коэффициента, руб. без НДС
</t>
  </si>
  <si>
    <t>ПОНИЖАЮЩИЙ КОЭФФИЦИЕНТ</t>
  </si>
  <si>
    <t>При заключении договора и его исполнении заказчик имеет право изменить объем закупаемой продукции до +50%/-75%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</si>
  <si>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 xml:space="preserve">6 (шесть) календарных месяцев с даты заключения договора </t>
  </si>
  <si>
    <t>Период поставки товара</t>
  </si>
  <si>
    <t>ЗА000002</t>
  </si>
  <si>
    <t>Аккумулятор 6 СТ - 75</t>
  </si>
  <si>
    <t>ГОСТ 53165-2008</t>
  </si>
  <si>
    <t>ЗА000003</t>
  </si>
  <si>
    <t>Аккумулятор 6 СТ - 90</t>
  </si>
  <si>
    <t>ЗА000004</t>
  </si>
  <si>
    <t>Аккумулятор 6 СТ - 132</t>
  </si>
  <si>
    <t>ЗА000005</t>
  </si>
  <si>
    <t>Аккумулятор 6 СТ-190</t>
  </si>
  <si>
    <t>ГОСТ Р 53165-2008</t>
  </si>
  <si>
    <t>ЗА000006</t>
  </si>
  <si>
    <t>Аккумулятор 3 СТ-215</t>
  </si>
  <si>
    <t>ЗА000010</t>
  </si>
  <si>
    <t>Аккумулятор 6 СТ-60</t>
  </si>
  <si>
    <t>ЗА000025</t>
  </si>
  <si>
    <t>Аккумулятор 100-А3</t>
  </si>
  <si>
    <t>ЗА000035</t>
  </si>
  <si>
    <t>Аккумулятор 6СТ-60 о/п</t>
  </si>
  <si>
    <t>ББ000004</t>
  </si>
  <si>
    <t>Электролит</t>
  </si>
  <si>
    <t>Не гостируется</t>
  </si>
  <si>
    <t>Лот 1 Аккумуляторы</t>
  </si>
  <si>
    <t>СКС-2575</t>
  </si>
</sst>
</file>

<file path=xl/styles.xml><?xml version="1.0" encoding="utf-8"?>
<styleSheet xmlns="http://schemas.openxmlformats.org/spreadsheetml/2006/main">
  <numFmts count="1">
    <numFmt numFmtId="164" formatCode="#,##0.000"/>
  </numFmts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b/>
      <sz val="13"/>
      <name val="Times New Roman"/>
      <family val="1"/>
      <charset val="204"/>
    </font>
    <font>
      <b/>
      <sz val="14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sz val="11"/>
      <color rgb="FF000000"/>
      <name val="Calibri"/>
      <family val="2"/>
      <charset val="1"/>
    </font>
    <font>
      <sz val="10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15" fillId="0" borderId="0"/>
  </cellStyleXfs>
  <cellXfs count="6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6" fillId="3" borderId="0" xfId="1" applyFont="1" applyFill="1" applyAlignment="1">
      <alignment horizontal="center" vertical="center"/>
    </xf>
    <xf numFmtId="0" fontId="6" fillId="3" borderId="0" xfId="1" applyFont="1" applyFill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0" xfId="1" applyFont="1" applyAlignment="1">
      <alignment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 applyFill="1" applyBorder="1" applyAlignment="1" applyProtection="1">
      <alignment vertical="center" wrapText="1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NumberFormat="1" applyFont="1" applyFill="1" applyBorder="1" applyAlignment="1" applyProtection="1">
      <alignment vertical="center"/>
      <protection locked="0"/>
    </xf>
    <xf numFmtId="0" fontId="10" fillId="0" borderId="0" xfId="0" applyNumberFormat="1" applyFont="1" applyFill="1" applyBorder="1" applyAlignment="1" applyProtection="1">
      <protection locked="0"/>
    </xf>
    <xf numFmtId="0" fontId="2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" xfId="0" applyNumberFormat="1" applyFont="1" applyFill="1" applyBorder="1" applyAlignment="1" applyProtection="1">
      <alignment horizontal="center" vertical="top" wrapText="1"/>
      <protection locked="0"/>
    </xf>
    <xf numFmtId="3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1" xfId="0" applyNumberFormat="1" applyFont="1" applyFill="1" applyBorder="1" applyAlignment="1" applyProtection="1">
      <alignment wrapText="1"/>
      <protection locked="0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1" xfId="0" applyNumberFormat="1" applyFont="1" applyFill="1" applyBorder="1" applyAlignment="1" applyProtection="1">
      <alignment horizontal="center" vertical="center" wrapText="1"/>
      <protection locked="0"/>
    </xf>
    <xf numFmtId="2" fontId="7" fillId="4" borderId="1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9" fillId="0" borderId="4" xfId="0" applyNumberFormat="1" applyFont="1" applyFill="1" applyBorder="1" applyAlignment="1" applyProtection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4" fontId="8" fillId="4" borderId="12" xfId="0" applyNumberFormat="1" applyFont="1" applyFill="1" applyBorder="1" applyAlignment="1" applyProtection="1">
      <alignment horizontal="center" vertical="center" wrapText="1"/>
      <protection locked="0"/>
    </xf>
    <xf numFmtId="4" fontId="8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13" xfId="0" applyNumberFormat="1" applyFont="1" applyFill="1" applyBorder="1" applyAlignment="1" applyProtection="1">
      <alignment wrapText="1"/>
      <protection locked="0"/>
    </xf>
    <xf numFmtId="4" fontId="8" fillId="0" borderId="13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wrapText="1"/>
      <protection locked="0"/>
    </xf>
    <xf numFmtId="4" fontId="13" fillId="0" borderId="14" xfId="0" applyNumberFormat="1" applyFont="1" applyFill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</xf>
    <xf numFmtId="0" fontId="6" fillId="0" borderId="15" xfId="2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  <protection locked="0"/>
    </xf>
    <xf numFmtId="0" fontId="3" fillId="0" borderId="1" xfId="0" applyNumberFormat="1" applyFont="1" applyFill="1" applyBorder="1" applyAlignment="1" applyProtection="1">
      <alignment vertical="center"/>
      <protection locked="0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2" fillId="4" borderId="7" xfId="0" applyNumberFormat="1" applyFont="1" applyFill="1" applyBorder="1" applyAlignment="1" applyProtection="1">
      <alignment horizontal="center" vertical="top"/>
      <protection locked="0"/>
    </xf>
    <xf numFmtId="0" fontId="12" fillId="4" borderId="8" xfId="0" applyNumberFormat="1" applyFont="1" applyFill="1" applyBorder="1" applyAlignment="1" applyProtection="1">
      <alignment horizontal="center" vertical="top"/>
      <protection locked="0"/>
    </xf>
    <xf numFmtId="0" fontId="12" fillId="4" borderId="9" xfId="0" applyNumberFormat="1" applyFont="1" applyFill="1" applyBorder="1" applyAlignment="1" applyProtection="1">
      <alignment horizontal="center" vertical="top"/>
      <protection locked="0"/>
    </xf>
    <xf numFmtId="0" fontId="14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>
      <alignment horizontal="left" vertical="center" wrapText="1"/>
    </xf>
    <xf numFmtId="0" fontId="6" fillId="3" borderId="5" xfId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9"/>
  <sheetViews>
    <sheetView tabSelected="1" view="pageBreakPreview" zoomScale="70" zoomScaleNormal="86" zoomScaleSheetLayoutView="70" workbookViewId="0">
      <selection activeCell="L22" sqref="L22"/>
    </sheetView>
  </sheetViews>
  <sheetFormatPr defaultColWidth="8.85546875" defaultRowHeight="12.75"/>
  <cols>
    <col min="1" max="2" width="6.85546875" customWidth="1"/>
    <col min="3" max="3" width="9.7109375" customWidth="1"/>
    <col min="4" max="4" width="10.42578125" customWidth="1"/>
    <col min="5" max="5" width="11.5703125" customWidth="1"/>
    <col min="6" max="6" width="19" style="1" customWidth="1"/>
    <col min="7" max="7" width="14.7109375" style="1" customWidth="1"/>
    <col min="8" max="8" width="11.28515625" style="1" customWidth="1"/>
    <col min="9" max="9" width="15.140625" style="1" customWidth="1"/>
    <col min="10" max="10" width="16.140625" style="1" customWidth="1"/>
    <col min="11" max="11" width="14.7109375" style="1" customWidth="1"/>
    <col min="12" max="12" width="12.42578125" customWidth="1"/>
    <col min="13" max="13" width="19.7109375" customWidth="1"/>
    <col min="14" max="14" width="16.7109375" customWidth="1"/>
    <col min="15" max="15" width="15.7109375" customWidth="1"/>
    <col min="16" max="16" width="11.7109375" customWidth="1"/>
    <col min="17" max="17" width="15.140625" customWidth="1"/>
    <col min="18" max="18" width="17.85546875" customWidth="1"/>
    <col min="19" max="19" width="15.5703125" customWidth="1"/>
    <col min="20" max="20" width="15.7109375" customWidth="1"/>
    <col min="21" max="21" width="13.28515625" customWidth="1"/>
    <col min="22" max="22" width="13.7109375" customWidth="1"/>
    <col min="23" max="23" width="12.28515625" customWidth="1"/>
    <col min="24" max="24" width="15.28515625" style="15" customWidth="1"/>
  </cols>
  <sheetData>
    <row r="1" spans="1:24" ht="18.75" customHeight="1">
      <c r="A1" s="16"/>
      <c r="B1" s="16"/>
      <c r="C1" s="16"/>
      <c r="D1" s="16"/>
      <c r="E1" s="16"/>
      <c r="F1" s="17"/>
      <c r="G1" s="17"/>
      <c r="H1" s="17"/>
      <c r="I1" s="17"/>
      <c r="J1" s="17"/>
      <c r="K1" s="17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32" t="s">
        <v>27</v>
      </c>
    </row>
    <row r="2" spans="1:24" ht="18.75" customHeight="1">
      <c r="A2" s="19" t="s">
        <v>23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16"/>
      <c r="N2" s="16"/>
      <c r="O2" s="16"/>
      <c r="P2" s="18"/>
      <c r="Q2" s="16"/>
      <c r="R2" s="16"/>
      <c r="S2" s="16"/>
      <c r="T2" s="16"/>
      <c r="U2" s="16"/>
      <c r="V2" s="16"/>
      <c r="W2" s="16"/>
      <c r="X2" s="33"/>
    </row>
    <row r="3" spans="1:24" ht="26.25" customHeight="1">
      <c r="A3" s="21" t="s">
        <v>8</v>
      </c>
      <c r="B3" s="21"/>
      <c r="C3" s="20"/>
      <c r="D3" s="20"/>
      <c r="E3" s="57" t="s">
        <v>71</v>
      </c>
      <c r="F3" s="57"/>
      <c r="G3" s="57"/>
      <c r="H3" s="57"/>
      <c r="I3" s="57"/>
      <c r="J3" s="57"/>
      <c r="K3" s="57"/>
      <c r="L3" s="57"/>
      <c r="M3" s="16"/>
      <c r="N3" s="16"/>
      <c r="O3" s="16"/>
      <c r="P3" s="18"/>
      <c r="Q3" s="16"/>
      <c r="R3" s="16"/>
      <c r="S3" s="16"/>
      <c r="T3" s="16"/>
      <c r="U3" s="16"/>
      <c r="V3" s="16"/>
      <c r="W3" s="16"/>
      <c r="X3" s="33"/>
    </row>
    <row r="4" spans="1:24" ht="35.25" customHeight="1">
      <c r="A4" s="21" t="s">
        <v>24</v>
      </c>
      <c r="B4" s="21"/>
      <c r="C4" s="22"/>
      <c r="D4" s="22"/>
      <c r="E4" s="58" t="s">
        <v>70</v>
      </c>
      <c r="F4" s="58"/>
      <c r="G4" s="58"/>
      <c r="H4" s="58"/>
      <c r="I4" s="58"/>
      <c r="J4" s="58"/>
      <c r="K4" s="58"/>
      <c r="L4" s="58"/>
      <c r="M4" s="20"/>
      <c r="N4" s="20"/>
      <c r="O4" s="20"/>
      <c r="P4" s="20"/>
      <c r="Q4" s="16"/>
      <c r="R4" s="16"/>
      <c r="S4" s="16"/>
      <c r="T4" s="16"/>
      <c r="U4" s="16"/>
      <c r="V4" s="16"/>
      <c r="W4" s="16"/>
      <c r="X4" s="33"/>
    </row>
    <row r="5" spans="1:24" ht="25.5" customHeight="1" thickBot="1">
      <c r="A5" s="21" t="s">
        <v>25</v>
      </c>
      <c r="B5" s="21"/>
      <c r="C5" s="22"/>
      <c r="D5" s="22"/>
      <c r="E5" s="58"/>
      <c r="F5" s="58"/>
      <c r="G5" s="58"/>
      <c r="H5" s="58"/>
      <c r="I5" s="58"/>
      <c r="J5" s="58"/>
      <c r="K5" s="58"/>
      <c r="L5" s="58"/>
      <c r="M5" s="20"/>
      <c r="N5" s="20"/>
      <c r="O5" s="20"/>
      <c r="P5" s="20"/>
      <c r="Q5" s="16"/>
      <c r="R5" s="16"/>
      <c r="S5" s="16"/>
      <c r="T5" s="16"/>
      <c r="U5" s="16"/>
      <c r="V5" s="16"/>
      <c r="W5" s="16"/>
      <c r="X5" s="33"/>
    </row>
    <row r="6" spans="1:24" ht="45.75" customHeight="1">
      <c r="A6" s="23" t="s">
        <v>26</v>
      </c>
      <c r="B6" s="23"/>
      <c r="C6" s="16"/>
      <c r="D6" s="16"/>
      <c r="E6" s="16"/>
      <c r="F6" s="17"/>
      <c r="G6" s="17"/>
      <c r="H6" s="17"/>
      <c r="I6" s="17"/>
      <c r="J6" s="17"/>
      <c r="K6" s="17"/>
      <c r="L6" s="16"/>
      <c r="M6" s="34"/>
      <c r="N6" s="62" t="s">
        <v>28</v>
      </c>
      <c r="O6" s="63"/>
      <c r="P6" s="63"/>
      <c r="Q6" s="63"/>
      <c r="R6" s="63"/>
      <c r="S6" s="63"/>
      <c r="T6" s="63"/>
      <c r="U6" s="63"/>
      <c r="V6" s="63"/>
      <c r="W6" s="63"/>
      <c r="X6" s="64"/>
    </row>
    <row r="7" spans="1:24" ht="81" customHeight="1">
      <c r="A7" s="24" t="s">
        <v>10</v>
      </c>
      <c r="B7" s="24" t="s">
        <v>14</v>
      </c>
      <c r="C7" s="25" t="s">
        <v>12</v>
      </c>
      <c r="D7" s="25" t="s">
        <v>13</v>
      </c>
      <c r="E7" s="25" t="s">
        <v>5</v>
      </c>
      <c r="F7" s="25" t="s">
        <v>1</v>
      </c>
      <c r="G7" s="25" t="s">
        <v>0</v>
      </c>
      <c r="H7" s="25" t="s">
        <v>6</v>
      </c>
      <c r="I7" s="25" t="s">
        <v>3</v>
      </c>
      <c r="J7" s="25" t="s">
        <v>7</v>
      </c>
      <c r="K7" s="25" t="s">
        <v>4</v>
      </c>
      <c r="L7" s="25" t="s">
        <v>2</v>
      </c>
      <c r="M7" s="35" t="s">
        <v>48</v>
      </c>
      <c r="N7" s="36" t="s">
        <v>29</v>
      </c>
      <c r="O7" s="14" t="s">
        <v>30</v>
      </c>
      <c r="P7" s="14" t="s">
        <v>31</v>
      </c>
      <c r="Q7" s="29" t="s">
        <v>32</v>
      </c>
      <c r="R7" s="29" t="s">
        <v>33</v>
      </c>
      <c r="S7" s="29" t="s">
        <v>41</v>
      </c>
      <c r="T7" s="29" t="s">
        <v>42</v>
      </c>
      <c r="U7" s="29" t="s">
        <v>9</v>
      </c>
      <c r="V7" s="29" t="s">
        <v>43</v>
      </c>
      <c r="W7" s="29" t="s">
        <v>45</v>
      </c>
      <c r="X7" s="37" t="s">
        <v>44</v>
      </c>
    </row>
    <row r="8" spans="1:24" ht="38.25">
      <c r="A8" s="41">
        <v>1</v>
      </c>
      <c r="B8" s="42">
        <v>1</v>
      </c>
      <c r="C8" s="43" t="s">
        <v>15</v>
      </c>
      <c r="D8" s="43" t="s">
        <v>16</v>
      </c>
      <c r="E8" s="54" t="s">
        <v>49</v>
      </c>
      <c r="F8" s="55" t="s">
        <v>50</v>
      </c>
      <c r="G8" s="56" t="s">
        <v>51</v>
      </c>
      <c r="H8" s="56" t="s">
        <v>20</v>
      </c>
      <c r="I8" s="41" t="s">
        <v>18</v>
      </c>
      <c r="J8" s="41" t="s">
        <v>19</v>
      </c>
      <c r="K8" s="44" t="s">
        <v>17</v>
      </c>
      <c r="L8" s="45">
        <v>1</v>
      </c>
      <c r="M8" s="46" t="s">
        <v>47</v>
      </c>
      <c r="N8" s="38"/>
      <c r="O8" s="28"/>
      <c r="P8" s="26"/>
      <c r="Q8" s="31"/>
      <c r="R8" s="31"/>
      <c r="S8" s="31"/>
      <c r="T8" s="31"/>
      <c r="U8" s="31"/>
      <c r="V8" s="40">
        <v>4750.49</v>
      </c>
      <c r="W8" s="65"/>
      <c r="X8" s="39">
        <f>V8*$W$8</f>
        <v>0</v>
      </c>
    </row>
    <row r="9" spans="1:24" ht="38.25">
      <c r="A9" s="47">
        <v>2</v>
      </c>
      <c r="B9" s="42">
        <v>1</v>
      </c>
      <c r="C9" s="43" t="s">
        <v>15</v>
      </c>
      <c r="D9" s="43" t="s">
        <v>16</v>
      </c>
      <c r="E9" s="54" t="s">
        <v>52</v>
      </c>
      <c r="F9" s="55" t="s">
        <v>53</v>
      </c>
      <c r="G9" s="56" t="s">
        <v>51</v>
      </c>
      <c r="H9" s="56" t="s">
        <v>20</v>
      </c>
      <c r="I9" s="41" t="s">
        <v>18</v>
      </c>
      <c r="J9" s="41" t="s">
        <v>19</v>
      </c>
      <c r="K9" s="44" t="s">
        <v>17</v>
      </c>
      <c r="L9" s="45">
        <v>1</v>
      </c>
      <c r="M9" s="46" t="s">
        <v>47</v>
      </c>
      <c r="N9" s="38"/>
      <c r="O9" s="28"/>
      <c r="P9" s="26"/>
      <c r="Q9" s="31"/>
      <c r="R9" s="31"/>
      <c r="S9" s="31"/>
      <c r="T9" s="31"/>
      <c r="U9" s="31"/>
      <c r="V9" s="40">
        <v>5829.38</v>
      </c>
      <c r="W9" s="66"/>
      <c r="X9" s="39">
        <f t="shared" ref="X9:X16" si="0">V9*$W$8</f>
        <v>0</v>
      </c>
    </row>
    <row r="10" spans="1:24" ht="38.25">
      <c r="A10" s="41">
        <v>3</v>
      </c>
      <c r="B10" s="42">
        <v>1</v>
      </c>
      <c r="C10" s="43" t="s">
        <v>15</v>
      </c>
      <c r="D10" s="43" t="s">
        <v>16</v>
      </c>
      <c r="E10" s="54" t="s">
        <v>54</v>
      </c>
      <c r="F10" s="55" t="s">
        <v>55</v>
      </c>
      <c r="G10" s="56" t="s">
        <v>51</v>
      </c>
      <c r="H10" s="56" t="s">
        <v>20</v>
      </c>
      <c r="I10" s="41" t="s">
        <v>18</v>
      </c>
      <c r="J10" s="41" t="s">
        <v>19</v>
      </c>
      <c r="K10" s="44" t="s">
        <v>17</v>
      </c>
      <c r="L10" s="45">
        <v>1</v>
      </c>
      <c r="M10" s="46" t="s">
        <v>47</v>
      </c>
      <c r="N10" s="38"/>
      <c r="O10" s="28"/>
      <c r="P10" s="26"/>
      <c r="Q10" s="31"/>
      <c r="R10" s="31"/>
      <c r="S10" s="31"/>
      <c r="T10" s="31"/>
      <c r="U10" s="31"/>
      <c r="V10" s="40">
        <v>9357.16</v>
      </c>
      <c r="W10" s="66"/>
      <c r="X10" s="39">
        <f t="shared" si="0"/>
        <v>0</v>
      </c>
    </row>
    <row r="11" spans="1:24" ht="38.25">
      <c r="A11" s="47">
        <v>4</v>
      </c>
      <c r="B11" s="42">
        <v>1</v>
      </c>
      <c r="C11" s="43" t="s">
        <v>15</v>
      </c>
      <c r="D11" s="43" t="s">
        <v>16</v>
      </c>
      <c r="E11" s="54" t="s">
        <v>56</v>
      </c>
      <c r="F11" s="55" t="s">
        <v>57</v>
      </c>
      <c r="G11" s="56" t="s">
        <v>58</v>
      </c>
      <c r="H11" s="56" t="s">
        <v>20</v>
      </c>
      <c r="I11" s="41" t="s">
        <v>18</v>
      </c>
      <c r="J11" s="41" t="s">
        <v>19</v>
      </c>
      <c r="K11" s="44" t="s">
        <v>17</v>
      </c>
      <c r="L11" s="45">
        <v>1</v>
      </c>
      <c r="M11" s="46" t="s">
        <v>47</v>
      </c>
      <c r="N11" s="38"/>
      <c r="O11" s="28"/>
      <c r="P11" s="26"/>
      <c r="Q11" s="31"/>
      <c r="R11" s="31"/>
      <c r="S11" s="31"/>
      <c r="T11" s="31"/>
      <c r="U11" s="31"/>
      <c r="V11" s="40">
        <v>11751.74</v>
      </c>
      <c r="W11" s="66"/>
      <c r="X11" s="39">
        <f t="shared" si="0"/>
        <v>0</v>
      </c>
    </row>
    <row r="12" spans="1:24" ht="38.25">
      <c r="A12" s="41">
        <v>5</v>
      </c>
      <c r="B12" s="42">
        <v>1</v>
      </c>
      <c r="C12" s="43" t="s">
        <v>15</v>
      </c>
      <c r="D12" s="43" t="s">
        <v>16</v>
      </c>
      <c r="E12" s="54" t="s">
        <v>59</v>
      </c>
      <c r="F12" s="55" t="s">
        <v>60</v>
      </c>
      <c r="G12" s="56" t="s">
        <v>51</v>
      </c>
      <c r="H12" s="56" t="s">
        <v>20</v>
      </c>
      <c r="I12" s="41" t="s">
        <v>18</v>
      </c>
      <c r="J12" s="41" t="s">
        <v>19</v>
      </c>
      <c r="K12" s="44" t="s">
        <v>17</v>
      </c>
      <c r="L12" s="45">
        <v>1</v>
      </c>
      <c r="M12" s="46" t="s">
        <v>47</v>
      </c>
      <c r="N12" s="38"/>
      <c r="O12" s="28"/>
      <c r="P12" s="26"/>
      <c r="Q12" s="31"/>
      <c r="R12" s="31"/>
      <c r="S12" s="31"/>
      <c r="T12" s="31"/>
      <c r="U12" s="31"/>
      <c r="V12" s="40">
        <v>9373.48</v>
      </c>
      <c r="W12" s="66"/>
      <c r="X12" s="39">
        <f t="shared" si="0"/>
        <v>0</v>
      </c>
    </row>
    <row r="13" spans="1:24" ht="38.25">
      <c r="A13" s="47">
        <v>6</v>
      </c>
      <c r="B13" s="42">
        <v>1</v>
      </c>
      <c r="C13" s="43" t="s">
        <v>15</v>
      </c>
      <c r="D13" s="43" t="s">
        <v>16</v>
      </c>
      <c r="E13" s="54" t="s">
        <v>61</v>
      </c>
      <c r="F13" s="55" t="s">
        <v>62</v>
      </c>
      <c r="G13" s="56" t="s">
        <v>58</v>
      </c>
      <c r="H13" s="56" t="s">
        <v>20</v>
      </c>
      <c r="I13" s="41" t="s">
        <v>18</v>
      </c>
      <c r="J13" s="41" t="s">
        <v>19</v>
      </c>
      <c r="K13" s="44" t="s">
        <v>17</v>
      </c>
      <c r="L13" s="45">
        <v>1</v>
      </c>
      <c r="M13" s="46" t="s">
        <v>47</v>
      </c>
      <c r="N13" s="38"/>
      <c r="O13" s="28"/>
      <c r="P13" s="26"/>
      <c r="Q13" s="31"/>
      <c r="R13" s="31"/>
      <c r="S13" s="31"/>
      <c r="T13" s="31"/>
      <c r="U13" s="31"/>
      <c r="V13" s="40">
        <v>3574.45</v>
      </c>
      <c r="W13" s="66"/>
      <c r="X13" s="39">
        <f t="shared" si="0"/>
        <v>0</v>
      </c>
    </row>
    <row r="14" spans="1:24" ht="38.25">
      <c r="A14" s="41">
        <v>7</v>
      </c>
      <c r="B14" s="42">
        <v>1</v>
      </c>
      <c r="C14" s="43" t="s">
        <v>15</v>
      </c>
      <c r="D14" s="43" t="s">
        <v>16</v>
      </c>
      <c r="E14" s="54" t="s">
        <v>63</v>
      </c>
      <c r="F14" s="55" t="s">
        <v>64</v>
      </c>
      <c r="G14" s="56" t="s">
        <v>58</v>
      </c>
      <c r="H14" s="56" t="s">
        <v>20</v>
      </c>
      <c r="I14" s="41" t="s">
        <v>18</v>
      </c>
      <c r="J14" s="41" t="s">
        <v>19</v>
      </c>
      <c r="K14" s="44" t="s">
        <v>17</v>
      </c>
      <c r="L14" s="45">
        <v>1</v>
      </c>
      <c r="M14" s="46" t="s">
        <v>47</v>
      </c>
      <c r="N14" s="38"/>
      <c r="O14" s="28"/>
      <c r="P14" s="26"/>
      <c r="Q14" s="31"/>
      <c r="R14" s="31"/>
      <c r="S14" s="31"/>
      <c r="T14" s="31"/>
      <c r="U14" s="31"/>
      <c r="V14" s="40">
        <v>7170.91</v>
      </c>
      <c r="W14" s="66"/>
      <c r="X14" s="39">
        <f t="shared" si="0"/>
        <v>0</v>
      </c>
    </row>
    <row r="15" spans="1:24" ht="38.25">
      <c r="A15" s="47">
        <v>8</v>
      </c>
      <c r="B15" s="42">
        <v>1</v>
      </c>
      <c r="C15" s="43" t="s">
        <v>15</v>
      </c>
      <c r="D15" s="43" t="s">
        <v>16</v>
      </c>
      <c r="E15" s="54" t="s">
        <v>65</v>
      </c>
      <c r="F15" s="55" t="s">
        <v>66</v>
      </c>
      <c r="G15" s="56" t="s">
        <v>51</v>
      </c>
      <c r="H15" s="56" t="s">
        <v>20</v>
      </c>
      <c r="I15" s="41" t="s">
        <v>18</v>
      </c>
      <c r="J15" s="41" t="s">
        <v>19</v>
      </c>
      <c r="K15" s="44" t="s">
        <v>17</v>
      </c>
      <c r="L15" s="45">
        <v>1</v>
      </c>
      <c r="M15" s="46" t="s">
        <v>47</v>
      </c>
      <c r="N15" s="38"/>
      <c r="O15" s="28"/>
      <c r="P15" s="26"/>
      <c r="Q15" s="31"/>
      <c r="R15" s="31"/>
      <c r="S15" s="31"/>
      <c r="T15" s="31"/>
      <c r="U15" s="31"/>
      <c r="V15" s="40">
        <v>3574.45</v>
      </c>
      <c r="W15" s="66"/>
      <c r="X15" s="39">
        <f t="shared" si="0"/>
        <v>0</v>
      </c>
    </row>
    <row r="16" spans="1:24" ht="39" thickBot="1">
      <c r="A16" s="41">
        <v>9</v>
      </c>
      <c r="B16" s="42">
        <v>1</v>
      </c>
      <c r="C16" s="43" t="s">
        <v>15</v>
      </c>
      <c r="D16" s="43" t="s">
        <v>16</v>
      </c>
      <c r="E16" s="54" t="s">
        <v>67</v>
      </c>
      <c r="F16" s="55" t="s">
        <v>68</v>
      </c>
      <c r="G16" s="56" t="s">
        <v>69</v>
      </c>
      <c r="H16" s="56" t="s">
        <v>22</v>
      </c>
      <c r="I16" s="41" t="s">
        <v>18</v>
      </c>
      <c r="J16" s="41" t="s">
        <v>19</v>
      </c>
      <c r="K16" s="44" t="s">
        <v>17</v>
      </c>
      <c r="L16" s="45">
        <v>1</v>
      </c>
      <c r="M16" s="46" t="s">
        <v>47</v>
      </c>
      <c r="N16" s="38"/>
      <c r="O16" s="28"/>
      <c r="P16" s="26"/>
      <c r="Q16" s="31"/>
      <c r="R16" s="31"/>
      <c r="S16" s="31"/>
      <c r="T16" s="31"/>
      <c r="U16" s="31"/>
      <c r="V16" s="40">
        <v>179.2</v>
      </c>
      <c r="W16" s="66"/>
      <c r="X16" s="39">
        <f t="shared" si="0"/>
        <v>0</v>
      </c>
    </row>
    <row r="17" spans="1:24" ht="20.25" customHeight="1" thickBot="1">
      <c r="A17" s="61" t="s">
        <v>21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27"/>
      <c r="M17" s="30"/>
      <c r="N17" s="48"/>
      <c r="O17" s="49"/>
      <c r="P17" s="49"/>
      <c r="Q17" s="50"/>
      <c r="R17" s="50"/>
      <c r="S17" s="50"/>
      <c r="T17" s="50"/>
      <c r="U17" s="50"/>
      <c r="V17" s="51">
        <f>SUM(V8:V16)</f>
        <v>55561.259999999995</v>
      </c>
      <c r="W17" s="52"/>
      <c r="X17" s="53">
        <f>SUM(X8:X16)</f>
        <v>0</v>
      </c>
    </row>
    <row r="18" spans="1:24">
      <c r="A18" s="4"/>
      <c r="B18" s="4"/>
      <c r="C18" s="4"/>
      <c r="D18" s="4"/>
      <c r="E18" s="4"/>
      <c r="F18" s="5"/>
      <c r="G18" s="5"/>
      <c r="H18" s="5"/>
      <c r="I18" s="5"/>
      <c r="J18" s="5"/>
      <c r="K18" s="5"/>
      <c r="L18" s="4"/>
      <c r="M18" s="4"/>
      <c r="N18" s="4"/>
      <c r="O18" s="4"/>
      <c r="P18" s="4"/>
    </row>
    <row r="19" spans="1:24" ht="28.5" customHeight="1">
      <c r="A19" s="59" t="s">
        <v>11</v>
      </c>
      <c r="B19" s="59"/>
      <c r="C19" s="59"/>
      <c r="D19" s="60" t="s">
        <v>34</v>
      </c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</row>
    <row r="20" spans="1:24" ht="204" customHeight="1">
      <c r="A20" s="59" t="s">
        <v>40</v>
      </c>
      <c r="B20" s="59"/>
      <c r="C20" s="59"/>
      <c r="D20" s="67" t="s">
        <v>46</v>
      </c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</row>
    <row r="21" spans="1:24" ht="15">
      <c r="C21" s="2"/>
      <c r="D21" s="2"/>
      <c r="E21" s="2"/>
      <c r="F21" s="3"/>
      <c r="G21" s="3"/>
      <c r="H21" s="3"/>
      <c r="I21" s="3"/>
    </row>
    <row r="22" spans="1:24" ht="15">
      <c r="B22" s="2"/>
      <c r="C22" s="68"/>
      <c r="D22" s="68"/>
      <c r="E22" s="68"/>
      <c r="F22" s="6" t="s">
        <v>35</v>
      </c>
      <c r="G22" s="3"/>
      <c r="H22" s="3"/>
      <c r="I22" s="3"/>
    </row>
    <row r="23" spans="1:24" ht="15">
      <c r="B23" s="2"/>
      <c r="C23" s="7"/>
      <c r="D23" s="2"/>
      <c r="E23" s="3"/>
      <c r="F23" s="3"/>
    </row>
    <row r="24" spans="1:24" ht="15">
      <c r="B24" s="2"/>
      <c r="C24" s="68"/>
      <c r="D24" s="68"/>
      <c r="E24" s="68"/>
      <c r="F24" s="6" t="s">
        <v>36</v>
      </c>
    </row>
    <row r="25" spans="1:24" ht="15">
      <c r="B25" s="2"/>
      <c r="C25" s="8"/>
      <c r="D25" s="2"/>
      <c r="E25" s="3"/>
      <c r="F25" s="9"/>
    </row>
    <row r="26" spans="1:24" ht="15">
      <c r="B26" s="2"/>
      <c r="C26" s="68"/>
      <c r="D26" s="68"/>
      <c r="E26" s="68"/>
      <c r="F26" s="10" t="s">
        <v>37</v>
      </c>
    </row>
    <row r="27" spans="1:24" ht="15">
      <c r="B27" s="2"/>
      <c r="C27" s="8"/>
      <c r="D27" s="11"/>
      <c r="E27" s="12"/>
      <c r="F27" s="9"/>
    </row>
    <row r="28" spans="1:24" ht="15">
      <c r="B28" s="2" t="s">
        <v>38</v>
      </c>
      <c r="C28" s="8"/>
      <c r="D28" s="13"/>
      <c r="E28" s="9"/>
      <c r="F28" s="9"/>
    </row>
    <row r="29" spans="1:24" ht="15">
      <c r="B29" s="2"/>
      <c r="C29" s="2"/>
      <c r="D29" s="2"/>
      <c r="E29" s="9" t="s">
        <v>39</v>
      </c>
      <c r="F29" s="3"/>
    </row>
  </sheetData>
  <sheetProtection autoFilter="0"/>
  <autoFilter ref="A7:X7"/>
  <mergeCells count="13">
    <mergeCell ref="A20:C20"/>
    <mergeCell ref="D20:P20"/>
    <mergeCell ref="C22:E22"/>
    <mergeCell ref="C24:E24"/>
    <mergeCell ref="C26:E26"/>
    <mergeCell ref="E3:L3"/>
    <mergeCell ref="E4:L4"/>
    <mergeCell ref="A19:C19"/>
    <mergeCell ref="D19:P19"/>
    <mergeCell ref="E5:L5"/>
    <mergeCell ref="A17:K17"/>
    <mergeCell ref="N6:X6"/>
    <mergeCell ref="W8:W16"/>
  </mergeCells>
  <pageMargins left="0.39370078740157483" right="0.39370078740157483" top="0.74803149606299213" bottom="0.39370078740157483" header="0.31496062992125984" footer="0.31496062992125984"/>
  <pageSetup paperSize="8" scale="61" fitToHeight="0" orientation="landscape" r:id="rId1"/>
  <ignoredErrors>
    <ignoredError sqref="X8:X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№1</vt:lpstr>
      <vt:lpstr>'Лот №1'!Область_печати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2022-02-02T07:06:31Z</cp:lastPrinted>
  <dcterms:created xsi:type="dcterms:W3CDTF">2013-09-25T03:40:45Z</dcterms:created>
  <dcterms:modified xsi:type="dcterms:W3CDTF">2022-11-01T09:42:24Z</dcterms:modified>
</cp:coreProperties>
</file>